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Google Drive\Cricket\Marchmont\"/>
    </mc:Choice>
  </mc:AlternateContent>
  <bookViews>
    <workbookView xWindow="0" yWindow="0" windowWidth="20670" windowHeight="100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O40" i="1" l="1"/>
  <c r="H40" i="1"/>
  <c r="O39" i="1"/>
  <c r="H39" i="1"/>
  <c r="O38" i="1"/>
  <c r="H38" i="1"/>
  <c r="O37" i="1"/>
  <c r="H37" i="1"/>
  <c r="V25" i="1"/>
  <c r="V24" i="1"/>
  <c r="V23" i="1"/>
  <c r="V22" i="1"/>
  <c r="V21" i="1"/>
  <c r="O41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41" i="1"/>
  <c r="H5" i="1"/>
  <c r="Q6" i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J6" i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</calcChain>
</file>

<file path=xl/sharedStrings.xml><?xml version="1.0" encoding="utf-8"?>
<sst xmlns="http://schemas.openxmlformats.org/spreadsheetml/2006/main" count="242" uniqueCount="34">
  <si>
    <t>Year</t>
  </si>
  <si>
    <t>Marchmont 1st XI</t>
  </si>
  <si>
    <t>Marchmont 2nd XI</t>
  </si>
  <si>
    <t>Marchmont 3rd XI</t>
  </si>
  <si>
    <t>League</t>
  </si>
  <si>
    <t>Position</t>
  </si>
  <si>
    <t>East Grade B</t>
  </si>
  <si>
    <t>6th</t>
  </si>
  <si>
    <t>East Grade C</t>
  </si>
  <si>
    <t>East Div 4</t>
  </si>
  <si>
    <t>5th</t>
  </si>
  <si>
    <t>3rd</t>
  </si>
  <si>
    <t>East Div 3</t>
  </si>
  <si>
    <t>East Grade D</t>
  </si>
  <si>
    <t>9th</t>
  </si>
  <si>
    <t>1st</t>
  </si>
  <si>
    <t>7th</t>
  </si>
  <si>
    <t>8th</t>
  </si>
  <si>
    <t>2nd</t>
  </si>
  <si>
    <t>East Div 2</t>
  </si>
  <si>
    <t>4th</t>
  </si>
  <si>
    <t>East Grade E</t>
  </si>
  <si>
    <t>East Div 1</t>
  </si>
  <si>
    <t>12th</t>
  </si>
  <si>
    <t>East Grade F</t>
  </si>
  <si>
    <t>10th</t>
  </si>
  <si>
    <t>East Div 5</t>
  </si>
  <si>
    <t>East Div 6</t>
  </si>
  <si>
    <t>East Div 7</t>
  </si>
  <si>
    <t>Ranking in East</t>
  </si>
  <si>
    <t>Total Teams</t>
  </si>
  <si>
    <t>Percentile</t>
  </si>
  <si>
    <t>-</t>
  </si>
  <si>
    <t>East Champ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</si>
</sst>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2" fontId="0" fillId="2" borderId="9" xfId="0" applyNumberForma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Marchmont Cricket Club League Progress - 1979 to 2015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5400831988332478E-2"/>
          <c:y val="9.8619291168712139E-2"/>
          <c:w val="0.90435715200536859"/>
          <c:h val="0.79296657147718641"/>
        </c:manualLayout>
      </c:layout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Marchmont 1st XI</c:v>
                </c:pt>
              </c:strCache>
            </c:strRef>
          </c:tx>
          <c:cat>
            <c:numRef>
              <c:f>Sheet1!$C$5:$C$41</c:f>
              <c:numCache>
                <c:formatCode>General</c:formatCode>
                <c:ptCount val="37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</c:numCache>
            </c:numRef>
          </c:cat>
          <c:val>
            <c:numRef>
              <c:f>Sheet1!$H$5:$H$41</c:f>
              <c:numCache>
                <c:formatCode>0.00</c:formatCode>
                <c:ptCount val="37"/>
                <c:pt idx="0">
                  <c:v>12.068965517241381</c:v>
                </c:pt>
                <c:pt idx="1">
                  <c:v>5.0847457627118615</c:v>
                </c:pt>
                <c:pt idx="2">
                  <c:v>51.612903225806448</c:v>
                </c:pt>
                <c:pt idx="3">
                  <c:v>54.6875</c:v>
                </c:pt>
                <c:pt idx="4">
                  <c:v>57.8125</c:v>
                </c:pt>
                <c:pt idx="5">
                  <c:v>63.888888888888886</c:v>
                </c:pt>
                <c:pt idx="6">
                  <c:v>62.337662337662337</c:v>
                </c:pt>
                <c:pt idx="7">
                  <c:v>67.46987951807229</c:v>
                </c:pt>
                <c:pt idx="8">
                  <c:v>72.61904761904762</c:v>
                </c:pt>
                <c:pt idx="9">
                  <c:v>69.047619047619051</c:v>
                </c:pt>
                <c:pt idx="10">
                  <c:v>69.230769230769226</c:v>
                </c:pt>
                <c:pt idx="11">
                  <c:v>74.712643678160916</c:v>
                </c:pt>
                <c:pt idx="12">
                  <c:v>76.404494382022463</c:v>
                </c:pt>
                <c:pt idx="13">
                  <c:v>84.782608695652172</c:v>
                </c:pt>
                <c:pt idx="14">
                  <c:v>84.042553191489361</c:v>
                </c:pt>
                <c:pt idx="15">
                  <c:v>81.72043010752688</c:v>
                </c:pt>
                <c:pt idx="16">
                  <c:v>84.210526315789465</c:v>
                </c:pt>
                <c:pt idx="17">
                  <c:v>96.385542168674704</c:v>
                </c:pt>
                <c:pt idx="18">
                  <c:v>96.590909090909093</c:v>
                </c:pt>
                <c:pt idx="19">
                  <c:v>95.402298850574724</c:v>
                </c:pt>
                <c:pt idx="20">
                  <c:v>90.697674418604663</c:v>
                </c:pt>
                <c:pt idx="21">
                  <c:v>77.64705882352942</c:v>
                </c:pt>
                <c:pt idx="22">
                  <c:v>86.904761904761912</c:v>
                </c:pt>
                <c:pt idx="23">
                  <c:v>88.235294117647058</c:v>
                </c:pt>
                <c:pt idx="24">
                  <c:v>83.529411764705884</c:v>
                </c:pt>
                <c:pt idx="25">
                  <c:v>79.518072289156621</c:v>
                </c:pt>
                <c:pt idx="26">
                  <c:v>84.615384615384613</c:v>
                </c:pt>
                <c:pt idx="27">
                  <c:v>87.5</c:v>
                </c:pt>
                <c:pt idx="28">
                  <c:v>84.337349397590373</c:v>
                </c:pt>
                <c:pt idx="29">
                  <c:v>83.333333333333343</c:v>
                </c:pt>
                <c:pt idx="30">
                  <c:v>82.142857142857139</c:v>
                </c:pt>
                <c:pt idx="31">
                  <c:v>86.04651162790698</c:v>
                </c:pt>
                <c:pt idx="32">
                  <c:v>95.402298850574724</c:v>
                </c:pt>
                <c:pt idx="33">
                  <c:v>88.764044943820224</c:v>
                </c:pt>
                <c:pt idx="34">
                  <c:v>85.227272727272734</c:v>
                </c:pt>
                <c:pt idx="35">
                  <c:v>87.2340425531915</c:v>
                </c:pt>
                <c:pt idx="36">
                  <c:v>93.75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Sheet1!$J$3</c:f>
              <c:strCache>
                <c:ptCount val="1"/>
                <c:pt idx="0">
                  <c:v>Marchmont 2nd XI</c:v>
                </c:pt>
              </c:strCache>
            </c:strRef>
          </c:tx>
          <c:cat>
            <c:numRef>
              <c:f>Sheet1!$C$5:$C$41</c:f>
              <c:numCache>
                <c:formatCode>General</c:formatCode>
                <c:ptCount val="37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</c:numCache>
            </c:numRef>
          </c:cat>
          <c:val>
            <c:numRef>
              <c:f>Sheet1!$O$5:$O$41</c:f>
              <c:numCache>
                <c:formatCode>General</c:formatCode>
                <c:ptCount val="37"/>
                <c:pt idx="5" formatCode="0.00">
                  <c:v>6.944444444444442</c:v>
                </c:pt>
                <c:pt idx="6" formatCode="0.00">
                  <c:v>18.181818181818176</c:v>
                </c:pt>
                <c:pt idx="7" formatCode="0.00">
                  <c:v>24.096385542168676</c:v>
                </c:pt>
                <c:pt idx="8" formatCode="0.00">
                  <c:v>20.238095238095234</c:v>
                </c:pt>
                <c:pt idx="9" formatCode="0.00">
                  <c:v>20.238095238095234</c:v>
                </c:pt>
                <c:pt idx="10" formatCode="0.00">
                  <c:v>27.472527472527474</c:v>
                </c:pt>
                <c:pt idx="11" formatCode="0.00">
                  <c:v>20.68965517241379</c:v>
                </c:pt>
                <c:pt idx="12" formatCode="0.00">
                  <c:v>30.337078651685388</c:v>
                </c:pt>
                <c:pt idx="13" formatCode="0.00">
                  <c:v>30.434782608695656</c:v>
                </c:pt>
                <c:pt idx="14" formatCode="0.00">
                  <c:v>32.978723404255319</c:v>
                </c:pt>
                <c:pt idx="15" formatCode="0.00">
                  <c:v>34.408602150537639</c:v>
                </c:pt>
                <c:pt idx="16" formatCode="0.00">
                  <c:v>40</c:v>
                </c:pt>
                <c:pt idx="17" formatCode="0.00">
                  <c:v>44.578313253012048</c:v>
                </c:pt>
                <c:pt idx="18" formatCode="0.00">
                  <c:v>45.45454545454546</c:v>
                </c:pt>
                <c:pt idx="19" formatCode="0.00">
                  <c:v>45.977011494252871</c:v>
                </c:pt>
                <c:pt idx="20" formatCode="0.00">
                  <c:v>45.348837209302332</c:v>
                </c:pt>
                <c:pt idx="21" formatCode="0.00">
                  <c:v>51.764705882352935</c:v>
                </c:pt>
                <c:pt idx="22" formatCode="0.00">
                  <c:v>39.285714285714292</c:v>
                </c:pt>
                <c:pt idx="23" formatCode="0.00">
                  <c:v>31.764705882352938</c:v>
                </c:pt>
                <c:pt idx="24" formatCode="0.00">
                  <c:v>36.470588235294123</c:v>
                </c:pt>
                <c:pt idx="25" formatCode="0.00">
                  <c:v>37.349397590361441</c:v>
                </c:pt>
                <c:pt idx="26" formatCode="0.00">
                  <c:v>44.871794871794869</c:v>
                </c:pt>
                <c:pt idx="27" formatCode="0.00">
                  <c:v>43.75</c:v>
                </c:pt>
                <c:pt idx="28" formatCode="0.00">
                  <c:v>40.963855421686745</c:v>
                </c:pt>
                <c:pt idx="29" formatCode="0.00">
                  <c:v>28.571428571428569</c:v>
                </c:pt>
                <c:pt idx="30" formatCode="0.00">
                  <c:v>22.619047619047617</c:v>
                </c:pt>
                <c:pt idx="31" formatCode="0.00">
                  <c:v>22.093023255813947</c:v>
                </c:pt>
                <c:pt idx="32" formatCode="0.00">
                  <c:v>27.586206896551722</c:v>
                </c:pt>
                <c:pt idx="33" formatCode="0.00">
                  <c:v>37.078651685393261</c:v>
                </c:pt>
                <c:pt idx="34" formatCode="0.00">
                  <c:v>40.909090909090907</c:v>
                </c:pt>
                <c:pt idx="35" formatCode="0.00">
                  <c:v>42.553191489361694</c:v>
                </c:pt>
                <c:pt idx="36" formatCode="0.00">
                  <c:v>56.25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Sheet1!$Q$3</c:f>
              <c:strCache>
                <c:ptCount val="1"/>
                <c:pt idx="0">
                  <c:v>Marchmont 3rd XI</c:v>
                </c:pt>
              </c:strCache>
            </c:strRef>
          </c:tx>
          <c:cat>
            <c:numRef>
              <c:f>Sheet1!$C$5:$C$41</c:f>
              <c:numCache>
                <c:formatCode>General</c:formatCode>
                <c:ptCount val="37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</c:numCache>
            </c:numRef>
          </c:cat>
          <c:val>
            <c:numRef>
              <c:f>Sheet1!$V$5:$V$41</c:f>
              <c:numCache>
                <c:formatCode>General</c:formatCode>
                <c:ptCount val="37"/>
                <c:pt idx="16" formatCode="0.00">
                  <c:v>6.315789473684208</c:v>
                </c:pt>
                <c:pt idx="17" formatCode="0.00">
                  <c:v>1.2048192771084376</c:v>
                </c:pt>
                <c:pt idx="18" formatCode="0.00">
                  <c:v>1.1363636363636354</c:v>
                </c:pt>
                <c:pt idx="19" formatCode="0.00">
                  <c:v>3.4482758620689613</c:v>
                </c:pt>
                <c:pt idx="20" formatCode="0.00">
                  <c:v>8.139534883720934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68488"/>
        <c:axId val="452867544"/>
      </c:lineChart>
      <c:catAx>
        <c:axId val="130968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52867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867544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Final Position (Percentage</a:t>
                </a:r>
                <a:r>
                  <a:rPr lang="en-GB" baseline="0"/>
                  <a:t> aainst total teams)</a:t>
                </a:r>
                <a:endParaRPr lang="en-GB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30968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5388259501402511E-2"/>
          <c:y val="0.12116358528095313"/>
          <c:w val="0.10688066944006698"/>
          <c:h val="0.12714550038699571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Marchmont Cricket Club League Progress - 1979 to 2015</a:t>
            </a:r>
          </a:p>
        </c:rich>
      </c:tx>
      <c:layout>
        <c:manualLayout>
          <c:xMode val="edge"/>
          <c:yMode val="edge"/>
          <c:x val="0.30049744457096683"/>
          <c:y val="0.9234376136119111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00831988332506E-2"/>
          <c:y val="9.8619291168712209E-2"/>
          <c:w val="0.90435715200536859"/>
          <c:h val="0.79296657147718641"/>
        </c:manualLayout>
      </c:layout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Marchmont 1st XI</c:v>
                </c:pt>
              </c:strCache>
            </c:strRef>
          </c:tx>
          <c:cat>
            <c:numRef>
              <c:f>Sheet1!$C$5:$C$41</c:f>
              <c:numCache>
                <c:formatCode>General</c:formatCode>
                <c:ptCount val="37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</c:numCache>
            </c:numRef>
          </c:cat>
          <c:val>
            <c:numRef>
              <c:f>Sheet1!$F$5:$F$41</c:f>
              <c:numCache>
                <c:formatCode>General</c:formatCode>
                <c:ptCount val="37"/>
                <c:pt idx="0">
                  <c:v>51</c:v>
                </c:pt>
                <c:pt idx="1">
                  <c:v>56</c:v>
                </c:pt>
                <c:pt idx="2">
                  <c:v>30</c:v>
                </c:pt>
                <c:pt idx="3">
                  <c:v>29</c:v>
                </c:pt>
                <c:pt idx="4">
                  <c:v>27</c:v>
                </c:pt>
                <c:pt idx="5">
                  <c:v>26</c:v>
                </c:pt>
                <c:pt idx="6">
                  <c:v>29</c:v>
                </c:pt>
                <c:pt idx="7">
                  <c:v>27</c:v>
                </c:pt>
                <c:pt idx="8">
                  <c:v>23</c:v>
                </c:pt>
                <c:pt idx="9">
                  <c:v>26</c:v>
                </c:pt>
                <c:pt idx="10">
                  <c:v>28</c:v>
                </c:pt>
                <c:pt idx="11">
                  <c:v>22</c:v>
                </c:pt>
                <c:pt idx="12">
                  <c:v>21</c:v>
                </c:pt>
                <c:pt idx="13">
                  <c:v>14</c:v>
                </c:pt>
                <c:pt idx="14">
                  <c:v>15</c:v>
                </c:pt>
                <c:pt idx="15">
                  <c:v>17</c:v>
                </c:pt>
                <c:pt idx="16">
                  <c:v>15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8</c:v>
                </c:pt>
                <c:pt idx="21">
                  <c:v>19</c:v>
                </c:pt>
                <c:pt idx="22">
                  <c:v>11</c:v>
                </c:pt>
                <c:pt idx="23">
                  <c:v>10</c:v>
                </c:pt>
                <c:pt idx="24">
                  <c:v>14</c:v>
                </c:pt>
                <c:pt idx="25">
                  <c:v>17</c:v>
                </c:pt>
                <c:pt idx="26">
                  <c:v>12</c:v>
                </c:pt>
                <c:pt idx="27">
                  <c:v>10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12</c:v>
                </c:pt>
                <c:pt idx="32">
                  <c:v>4</c:v>
                </c:pt>
                <c:pt idx="33">
                  <c:v>10</c:v>
                </c:pt>
                <c:pt idx="34">
                  <c:v>13</c:v>
                </c:pt>
                <c:pt idx="35">
                  <c:v>12</c:v>
                </c:pt>
                <c:pt idx="36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Sheet1!$J$3</c:f>
              <c:strCache>
                <c:ptCount val="1"/>
                <c:pt idx="0">
                  <c:v>Marchmont 2nd XI</c:v>
                </c:pt>
              </c:strCache>
            </c:strRef>
          </c:tx>
          <c:cat>
            <c:numRef>
              <c:f>Sheet1!$C$5:$C$41</c:f>
              <c:numCache>
                <c:formatCode>General</c:formatCode>
                <c:ptCount val="37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</c:numCache>
            </c:numRef>
          </c:cat>
          <c:val>
            <c:numRef>
              <c:f>Sheet1!$M$5:$M$41</c:f>
              <c:numCache>
                <c:formatCode>General</c:formatCode>
                <c:ptCount val="37"/>
                <c:pt idx="5">
                  <c:v>67</c:v>
                </c:pt>
                <c:pt idx="6">
                  <c:v>63</c:v>
                </c:pt>
                <c:pt idx="7">
                  <c:v>63</c:v>
                </c:pt>
                <c:pt idx="8">
                  <c:v>67</c:v>
                </c:pt>
                <c:pt idx="9">
                  <c:v>67</c:v>
                </c:pt>
                <c:pt idx="10">
                  <c:v>66</c:v>
                </c:pt>
                <c:pt idx="11">
                  <c:v>69</c:v>
                </c:pt>
                <c:pt idx="12">
                  <c:v>62</c:v>
                </c:pt>
                <c:pt idx="13">
                  <c:v>64</c:v>
                </c:pt>
                <c:pt idx="14">
                  <c:v>63</c:v>
                </c:pt>
                <c:pt idx="15">
                  <c:v>61</c:v>
                </c:pt>
                <c:pt idx="16">
                  <c:v>57</c:v>
                </c:pt>
                <c:pt idx="17">
                  <c:v>46</c:v>
                </c:pt>
                <c:pt idx="18">
                  <c:v>48</c:v>
                </c:pt>
                <c:pt idx="19">
                  <c:v>47</c:v>
                </c:pt>
                <c:pt idx="20">
                  <c:v>47</c:v>
                </c:pt>
                <c:pt idx="21">
                  <c:v>41</c:v>
                </c:pt>
                <c:pt idx="22">
                  <c:v>51</c:v>
                </c:pt>
                <c:pt idx="23">
                  <c:v>58</c:v>
                </c:pt>
                <c:pt idx="24">
                  <c:v>54</c:v>
                </c:pt>
                <c:pt idx="25">
                  <c:v>52</c:v>
                </c:pt>
                <c:pt idx="26">
                  <c:v>43</c:v>
                </c:pt>
                <c:pt idx="27">
                  <c:v>45</c:v>
                </c:pt>
                <c:pt idx="28">
                  <c:v>49</c:v>
                </c:pt>
                <c:pt idx="29">
                  <c:v>60</c:v>
                </c:pt>
                <c:pt idx="30">
                  <c:v>65</c:v>
                </c:pt>
                <c:pt idx="31">
                  <c:v>67</c:v>
                </c:pt>
                <c:pt idx="32">
                  <c:v>63</c:v>
                </c:pt>
                <c:pt idx="33">
                  <c:v>56</c:v>
                </c:pt>
                <c:pt idx="34">
                  <c:v>52</c:v>
                </c:pt>
                <c:pt idx="35">
                  <c:v>54</c:v>
                </c:pt>
                <c:pt idx="36">
                  <c:v>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Sheet1!$Q$3</c:f>
              <c:strCache>
                <c:ptCount val="1"/>
                <c:pt idx="0">
                  <c:v>Marchmont 3rd XI</c:v>
                </c:pt>
              </c:strCache>
            </c:strRef>
          </c:tx>
          <c:cat>
            <c:numRef>
              <c:f>Sheet1!$C$5:$C$41</c:f>
              <c:numCache>
                <c:formatCode>General</c:formatCode>
                <c:ptCount val="37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</c:numCache>
            </c:numRef>
          </c:cat>
          <c:val>
            <c:numRef>
              <c:f>Sheet1!$T$5:$T$41</c:f>
              <c:numCache>
                <c:formatCode>General</c:formatCode>
                <c:ptCount val="37"/>
                <c:pt idx="16">
                  <c:v>89</c:v>
                </c:pt>
                <c:pt idx="17">
                  <c:v>82</c:v>
                </c:pt>
                <c:pt idx="18">
                  <c:v>87</c:v>
                </c:pt>
                <c:pt idx="19">
                  <c:v>84</c:v>
                </c:pt>
                <c:pt idx="20">
                  <c:v>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80176"/>
        <c:axId val="453037304"/>
      </c:lineChart>
      <c:catAx>
        <c:axId val="21358017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53037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037304"/>
        <c:scaling>
          <c:orientation val="maxMin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Final Position (Percentage</a:t>
                </a:r>
                <a:r>
                  <a:rPr lang="en-GB" baseline="0"/>
                  <a:t> aainst total teams)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580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5388259501402511E-2"/>
          <c:y val="0.12116358528095318"/>
          <c:w val="0.10688066944006698"/>
          <c:h val="0.12714550038699571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84665</xdr:colOff>
      <xdr:row>44</xdr:row>
      <xdr:rowOff>1</xdr:rowOff>
    </xdr:from>
    <xdr:to>
      <xdr:col>21</xdr:col>
      <xdr:colOff>687915</xdr:colOff>
      <xdr:row>72</xdr:row>
      <xdr:rowOff>84667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52917</xdr:colOff>
      <xdr:row>72</xdr:row>
      <xdr:rowOff>169333</xdr:rowOff>
    </xdr:from>
    <xdr:to>
      <xdr:col>21</xdr:col>
      <xdr:colOff>656167</xdr:colOff>
      <xdr:row>101</xdr:row>
      <xdr:rowOff>63499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3"/>
  <sheetViews>
    <sheetView tabSelected="1" topLeftCell="C68" zoomScale="90" zoomScaleNormal="90" workbookViewId="0">
      <selection activeCell="W103" sqref="W103"/>
    </sheetView>
  </sheetViews>
  <sheetFormatPr defaultColWidth="14.54296875" defaultRowHeight="14.5" x14ac:dyDescent="0.35"/>
  <cols>
    <col min="1" max="2" width="1.453125" style="1" customWidth="1"/>
    <col min="3" max="3" width="5.54296875" style="1" bestFit="1" customWidth="1"/>
    <col min="4" max="4" width="12" style="1" bestFit="1" customWidth="1"/>
    <col min="5" max="5" width="8.26953125" style="1" customWidth="1"/>
    <col min="6" max="6" width="14.26953125" style="1" bestFit="1" customWidth="1"/>
    <col min="7" max="7" width="11.54296875" style="1" customWidth="1"/>
    <col min="8" max="8" width="10.1796875" style="1" bestFit="1" customWidth="1"/>
    <col min="9" max="9" width="1.453125" style="1" customWidth="1"/>
    <col min="10" max="10" width="5.54296875" style="1" bestFit="1" customWidth="1"/>
    <col min="11" max="11" width="12.1796875" style="1" bestFit="1" customWidth="1"/>
    <col min="12" max="12" width="8.26953125" style="1" customWidth="1"/>
    <col min="13" max="13" width="14.26953125" style="1" customWidth="1"/>
    <col min="14" max="14" width="11.54296875" style="1" customWidth="1"/>
    <col min="15" max="15" width="10.1796875" style="1" bestFit="1" customWidth="1"/>
    <col min="16" max="16" width="1.453125" style="1" customWidth="1"/>
    <col min="17" max="17" width="5.54296875" style="1" bestFit="1" customWidth="1"/>
    <col min="18" max="18" width="11.81640625" style="1" bestFit="1" customWidth="1"/>
    <col min="19" max="19" width="8.26953125" style="1" customWidth="1"/>
    <col min="20" max="20" width="14.26953125" style="1" customWidth="1"/>
    <col min="21" max="21" width="11.54296875" style="1" customWidth="1"/>
    <col min="22" max="22" width="14.54296875" style="1"/>
    <col min="23" max="24" width="1.453125" style="1" customWidth="1"/>
    <col min="25" max="16384" width="14.54296875" style="1"/>
  </cols>
  <sheetData>
    <row r="1" spans="2:23" ht="7.5" customHeight="1" thickBot="1" x14ac:dyDescent="0.4"/>
    <row r="2" spans="2:23" ht="7.5" customHeight="1" x14ac:dyDescent="0.3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2:23" s="11" customFormat="1" ht="15" customHeight="1" x14ac:dyDescent="0.35">
      <c r="B3" s="8"/>
      <c r="C3" s="18" t="s">
        <v>1</v>
      </c>
      <c r="D3" s="18"/>
      <c r="E3" s="18"/>
      <c r="F3" s="18"/>
      <c r="G3" s="18"/>
      <c r="H3" s="18"/>
      <c r="I3" s="9"/>
      <c r="J3" s="19" t="s">
        <v>2</v>
      </c>
      <c r="K3" s="20"/>
      <c r="L3" s="20"/>
      <c r="M3" s="20"/>
      <c r="N3" s="20"/>
      <c r="O3" s="21"/>
      <c r="P3" s="9"/>
      <c r="Q3" s="18" t="s">
        <v>3</v>
      </c>
      <c r="R3" s="18"/>
      <c r="S3" s="18"/>
      <c r="T3" s="18"/>
      <c r="U3" s="18"/>
      <c r="V3" s="18"/>
      <c r="W3" s="10"/>
    </row>
    <row r="4" spans="2:23" s="11" customFormat="1" x14ac:dyDescent="0.35">
      <c r="B4" s="8"/>
      <c r="C4" s="15" t="s">
        <v>0</v>
      </c>
      <c r="D4" s="15" t="s">
        <v>4</v>
      </c>
      <c r="E4" s="15" t="s">
        <v>5</v>
      </c>
      <c r="F4" s="15" t="s">
        <v>29</v>
      </c>
      <c r="G4" s="15" t="s">
        <v>30</v>
      </c>
      <c r="H4" s="15" t="s">
        <v>31</v>
      </c>
      <c r="I4" s="9"/>
      <c r="J4" s="15" t="s">
        <v>0</v>
      </c>
      <c r="K4" s="15" t="s">
        <v>4</v>
      </c>
      <c r="L4" s="15" t="s">
        <v>5</v>
      </c>
      <c r="M4" s="15" t="s">
        <v>29</v>
      </c>
      <c r="N4" s="15" t="s">
        <v>30</v>
      </c>
      <c r="O4" s="15" t="s">
        <v>31</v>
      </c>
      <c r="P4" s="9"/>
      <c r="Q4" s="15" t="s">
        <v>0</v>
      </c>
      <c r="R4" s="15" t="s">
        <v>4</v>
      </c>
      <c r="S4" s="15" t="s">
        <v>5</v>
      </c>
      <c r="T4" s="15" t="s">
        <v>29</v>
      </c>
      <c r="U4" s="15" t="s">
        <v>30</v>
      </c>
      <c r="V4" s="15" t="s">
        <v>31</v>
      </c>
      <c r="W4" s="10"/>
    </row>
    <row r="5" spans="2:23" x14ac:dyDescent="0.35">
      <c r="B5" s="5"/>
      <c r="C5" s="16">
        <v>1979</v>
      </c>
      <c r="D5" s="16" t="s">
        <v>6</v>
      </c>
      <c r="E5" s="16" t="s">
        <v>7</v>
      </c>
      <c r="F5" s="16">
        <v>51</v>
      </c>
      <c r="G5" s="16">
        <v>58</v>
      </c>
      <c r="H5" s="17">
        <f>(1-(F5/G5))*100</f>
        <v>12.068965517241381</v>
      </c>
      <c r="I5" s="6"/>
      <c r="J5" s="16">
        <v>1979</v>
      </c>
      <c r="K5" s="16" t="s">
        <v>32</v>
      </c>
      <c r="L5" s="16" t="s">
        <v>32</v>
      </c>
      <c r="M5" s="16"/>
      <c r="N5" s="16"/>
      <c r="O5" s="16"/>
      <c r="P5" s="6"/>
      <c r="Q5" s="16">
        <v>1979</v>
      </c>
      <c r="R5" s="16" t="s">
        <v>32</v>
      </c>
      <c r="S5" s="16" t="s">
        <v>32</v>
      </c>
      <c r="T5" s="16"/>
      <c r="U5" s="16"/>
      <c r="V5" s="16"/>
      <c r="W5" s="7"/>
    </row>
    <row r="6" spans="2:23" x14ac:dyDescent="0.35">
      <c r="B6" s="5"/>
      <c r="C6" s="16">
        <f>C5+1</f>
        <v>1980</v>
      </c>
      <c r="D6" s="16" t="s">
        <v>8</v>
      </c>
      <c r="E6" s="16"/>
      <c r="F6" s="16">
        <v>56</v>
      </c>
      <c r="G6" s="16">
        <v>59</v>
      </c>
      <c r="H6" s="17">
        <f t="shared" ref="H6:H41" si="0">(1-(F6/G6))*100</f>
        <v>5.0847457627118615</v>
      </c>
      <c r="I6" s="6"/>
      <c r="J6" s="16">
        <f>J5+1</f>
        <v>1980</v>
      </c>
      <c r="K6" s="16" t="s">
        <v>32</v>
      </c>
      <c r="L6" s="16" t="s">
        <v>32</v>
      </c>
      <c r="M6" s="16"/>
      <c r="N6" s="16"/>
      <c r="O6" s="16"/>
      <c r="P6" s="6"/>
      <c r="Q6" s="16">
        <f>Q5+1</f>
        <v>1980</v>
      </c>
      <c r="R6" s="16" t="s">
        <v>32</v>
      </c>
      <c r="S6" s="16" t="s">
        <v>32</v>
      </c>
      <c r="T6" s="16"/>
      <c r="U6" s="16"/>
      <c r="V6" s="16"/>
      <c r="W6" s="7"/>
    </row>
    <row r="7" spans="2:23" x14ac:dyDescent="0.35">
      <c r="B7" s="5"/>
      <c r="C7" s="16">
        <f t="shared" ref="C7:C36" si="1">C6+1</f>
        <v>1981</v>
      </c>
      <c r="D7" s="16" t="s">
        <v>9</v>
      </c>
      <c r="E7" s="16" t="s">
        <v>7</v>
      </c>
      <c r="F7" s="16">
        <v>30</v>
      </c>
      <c r="G7" s="16">
        <v>62</v>
      </c>
      <c r="H7" s="17">
        <f t="shared" si="0"/>
        <v>51.612903225806448</v>
      </c>
      <c r="I7" s="6"/>
      <c r="J7" s="16">
        <f t="shared" ref="J7:J36" si="2">J6+1</f>
        <v>1981</v>
      </c>
      <c r="K7" s="16" t="s">
        <v>32</v>
      </c>
      <c r="L7" s="16" t="s">
        <v>32</v>
      </c>
      <c r="M7" s="16"/>
      <c r="N7" s="16"/>
      <c r="O7" s="16"/>
      <c r="P7" s="6"/>
      <c r="Q7" s="16">
        <f t="shared" ref="Q7:Q36" si="3">Q6+1</f>
        <v>1981</v>
      </c>
      <c r="R7" s="16" t="s">
        <v>32</v>
      </c>
      <c r="S7" s="16" t="s">
        <v>32</v>
      </c>
      <c r="T7" s="16"/>
      <c r="U7" s="16"/>
      <c r="V7" s="16"/>
      <c r="W7" s="7"/>
    </row>
    <row r="8" spans="2:23" x14ac:dyDescent="0.35">
      <c r="B8" s="5"/>
      <c r="C8" s="16">
        <f t="shared" si="1"/>
        <v>1982</v>
      </c>
      <c r="D8" s="16" t="s">
        <v>9</v>
      </c>
      <c r="E8" s="16" t="s">
        <v>10</v>
      </c>
      <c r="F8" s="16">
        <v>29</v>
      </c>
      <c r="G8" s="16">
        <v>64</v>
      </c>
      <c r="H8" s="17">
        <f t="shared" si="0"/>
        <v>54.6875</v>
      </c>
      <c r="I8" s="6"/>
      <c r="J8" s="16">
        <f t="shared" si="2"/>
        <v>1982</v>
      </c>
      <c r="K8" s="16" t="s">
        <v>32</v>
      </c>
      <c r="L8" s="16" t="s">
        <v>32</v>
      </c>
      <c r="M8" s="16"/>
      <c r="N8" s="16"/>
      <c r="O8" s="16"/>
      <c r="P8" s="6"/>
      <c r="Q8" s="16">
        <f t="shared" si="3"/>
        <v>1982</v>
      </c>
      <c r="R8" s="16" t="s">
        <v>32</v>
      </c>
      <c r="S8" s="16" t="s">
        <v>32</v>
      </c>
      <c r="T8" s="16"/>
      <c r="U8" s="16"/>
      <c r="V8" s="16"/>
      <c r="W8" s="7"/>
    </row>
    <row r="9" spans="2:23" x14ac:dyDescent="0.35">
      <c r="B9" s="5"/>
      <c r="C9" s="16">
        <f t="shared" si="1"/>
        <v>1983</v>
      </c>
      <c r="D9" s="16" t="s">
        <v>9</v>
      </c>
      <c r="E9" s="16" t="s">
        <v>11</v>
      </c>
      <c r="F9" s="16">
        <v>27</v>
      </c>
      <c r="G9" s="16">
        <v>64</v>
      </c>
      <c r="H9" s="17">
        <f t="shared" si="0"/>
        <v>57.8125</v>
      </c>
      <c r="I9" s="6"/>
      <c r="J9" s="16">
        <f t="shared" si="2"/>
        <v>1983</v>
      </c>
      <c r="K9" s="16" t="s">
        <v>32</v>
      </c>
      <c r="L9" s="16" t="s">
        <v>32</v>
      </c>
      <c r="M9" s="16"/>
      <c r="N9" s="16"/>
      <c r="O9" s="16"/>
      <c r="P9" s="6"/>
      <c r="Q9" s="16">
        <f t="shared" si="3"/>
        <v>1983</v>
      </c>
      <c r="R9" s="16" t="s">
        <v>32</v>
      </c>
      <c r="S9" s="16" t="s">
        <v>32</v>
      </c>
      <c r="T9" s="16"/>
      <c r="U9" s="16"/>
      <c r="V9" s="16"/>
      <c r="W9" s="7"/>
    </row>
    <row r="10" spans="2:23" x14ac:dyDescent="0.35">
      <c r="B10" s="5"/>
      <c r="C10" s="16">
        <f t="shared" si="1"/>
        <v>1984</v>
      </c>
      <c r="D10" s="16" t="s">
        <v>12</v>
      </c>
      <c r="E10" s="16" t="s">
        <v>7</v>
      </c>
      <c r="F10" s="16">
        <v>26</v>
      </c>
      <c r="G10" s="16">
        <v>72</v>
      </c>
      <c r="H10" s="17">
        <f t="shared" si="0"/>
        <v>63.888888888888886</v>
      </c>
      <c r="I10" s="6"/>
      <c r="J10" s="16">
        <f t="shared" si="2"/>
        <v>1984</v>
      </c>
      <c r="K10" s="16" t="s">
        <v>13</v>
      </c>
      <c r="L10" s="16" t="s">
        <v>7</v>
      </c>
      <c r="M10" s="16">
        <v>67</v>
      </c>
      <c r="N10" s="16">
        <v>72</v>
      </c>
      <c r="O10" s="17">
        <f t="shared" ref="O10:O41" si="4">(1-(M10/N10))*100</f>
        <v>6.944444444444442</v>
      </c>
      <c r="P10" s="6"/>
      <c r="Q10" s="16">
        <f t="shared" si="3"/>
        <v>1984</v>
      </c>
      <c r="R10" s="16" t="s">
        <v>32</v>
      </c>
      <c r="S10" s="16" t="s">
        <v>32</v>
      </c>
      <c r="T10" s="16"/>
      <c r="U10" s="16"/>
      <c r="V10" s="16"/>
      <c r="W10" s="7"/>
    </row>
    <row r="11" spans="2:23" x14ac:dyDescent="0.35">
      <c r="B11" s="5"/>
      <c r="C11" s="16">
        <f t="shared" si="1"/>
        <v>1985</v>
      </c>
      <c r="D11" s="16" t="s">
        <v>12</v>
      </c>
      <c r="E11" s="16" t="s">
        <v>14</v>
      </c>
      <c r="F11" s="16">
        <v>29</v>
      </c>
      <c r="G11" s="16">
        <v>77</v>
      </c>
      <c r="H11" s="17">
        <f t="shared" si="0"/>
        <v>62.337662337662337</v>
      </c>
      <c r="I11" s="6"/>
      <c r="J11" s="16">
        <f t="shared" si="2"/>
        <v>1985</v>
      </c>
      <c r="K11" s="16" t="s">
        <v>13</v>
      </c>
      <c r="L11" s="16" t="s">
        <v>15</v>
      </c>
      <c r="M11" s="16">
        <v>63</v>
      </c>
      <c r="N11" s="16">
        <v>77</v>
      </c>
      <c r="O11" s="17">
        <f t="shared" si="4"/>
        <v>18.181818181818176</v>
      </c>
      <c r="P11" s="6"/>
      <c r="Q11" s="16">
        <f t="shared" si="3"/>
        <v>1985</v>
      </c>
      <c r="R11" s="16" t="s">
        <v>32</v>
      </c>
      <c r="S11" s="16" t="s">
        <v>32</v>
      </c>
      <c r="T11" s="16"/>
      <c r="U11" s="16"/>
      <c r="V11" s="16"/>
      <c r="W11" s="7"/>
    </row>
    <row r="12" spans="2:23" x14ac:dyDescent="0.35">
      <c r="B12" s="5"/>
      <c r="C12" s="16">
        <f t="shared" si="1"/>
        <v>1986</v>
      </c>
      <c r="D12" s="16" t="s">
        <v>12</v>
      </c>
      <c r="E12" s="16" t="s">
        <v>16</v>
      </c>
      <c r="F12" s="16">
        <v>27</v>
      </c>
      <c r="G12" s="16">
        <v>83</v>
      </c>
      <c r="H12" s="17">
        <f t="shared" si="0"/>
        <v>67.46987951807229</v>
      </c>
      <c r="I12" s="6"/>
      <c r="J12" s="16">
        <f t="shared" si="2"/>
        <v>1986</v>
      </c>
      <c r="K12" s="16" t="s">
        <v>8</v>
      </c>
      <c r="L12" s="16" t="s">
        <v>11</v>
      </c>
      <c r="M12" s="16">
        <v>63</v>
      </c>
      <c r="N12" s="16">
        <v>83</v>
      </c>
      <c r="O12" s="17">
        <f t="shared" si="4"/>
        <v>24.096385542168676</v>
      </c>
      <c r="P12" s="6"/>
      <c r="Q12" s="16">
        <f t="shared" si="3"/>
        <v>1986</v>
      </c>
      <c r="R12" s="16" t="s">
        <v>32</v>
      </c>
      <c r="S12" s="16" t="s">
        <v>32</v>
      </c>
      <c r="T12" s="16"/>
      <c r="U12" s="16"/>
      <c r="V12" s="16"/>
      <c r="W12" s="7"/>
    </row>
    <row r="13" spans="2:23" x14ac:dyDescent="0.35">
      <c r="B13" s="5"/>
      <c r="C13" s="16">
        <f t="shared" si="1"/>
        <v>1987</v>
      </c>
      <c r="D13" s="16" t="s">
        <v>12</v>
      </c>
      <c r="E13" s="16" t="s">
        <v>11</v>
      </c>
      <c r="F13" s="16">
        <v>23</v>
      </c>
      <c r="G13" s="16">
        <v>84</v>
      </c>
      <c r="H13" s="17">
        <f t="shared" si="0"/>
        <v>72.61904761904762</v>
      </c>
      <c r="I13" s="6"/>
      <c r="J13" s="16">
        <f t="shared" si="2"/>
        <v>1987</v>
      </c>
      <c r="K13" s="16" t="s">
        <v>8</v>
      </c>
      <c r="L13" s="16" t="s">
        <v>16</v>
      </c>
      <c r="M13" s="16">
        <v>67</v>
      </c>
      <c r="N13" s="16">
        <v>84</v>
      </c>
      <c r="O13" s="17">
        <f t="shared" si="4"/>
        <v>20.238095238095234</v>
      </c>
      <c r="P13" s="6"/>
      <c r="Q13" s="16">
        <f t="shared" si="3"/>
        <v>1987</v>
      </c>
      <c r="R13" s="16" t="s">
        <v>32</v>
      </c>
      <c r="S13" s="16" t="s">
        <v>32</v>
      </c>
      <c r="T13" s="16"/>
      <c r="U13" s="16"/>
      <c r="V13" s="16"/>
      <c r="W13" s="7"/>
    </row>
    <row r="14" spans="2:23" x14ac:dyDescent="0.35">
      <c r="B14" s="5"/>
      <c r="C14" s="16">
        <f t="shared" si="1"/>
        <v>1988</v>
      </c>
      <c r="D14" s="16" t="s">
        <v>12</v>
      </c>
      <c r="E14" s="16" t="s">
        <v>7</v>
      </c>
      <c r="F14" s="16">
        <v>26</v>
      </c>
      <c r="G14" s="16">
        <v>84</v>
      </c>
      <c r="H14" s="17">
        <f t="shared" si="0"/>
        <v>69.047619047619051</v>
      </c>
      <c r="I14" s="6"/>
      <c r="J14" s="16">
        <f t="shared" si="2"/>
        <v>1988</v>
      </c>
      <c r="K14" s="16" t="s">
        <v>8</v>
      </c>
      <c r="L14" s="16" t="s">
        <v>16</v>
      </c>
      <c r="M14" s="16">
        <v>67</v>
      </c>
      <c r="N14" s="16">
        <v>84</v>
      </c>
      <c r="O14" s="17">
        <f t="shared" si="4"/>
        <v>20.238095238095234</v>
      </c>
      <c r="P14" s="6"/>
      <c r="Q14" s="16">
        <f t="shared" si="3"/>
        <v>1988</v>
      </c>
      <c r="R14" s="16" t="s">
        <v>32</v>
      </c>
      <c r="S14" s="16" t="s">
        <v>32</v>
      </c>
      <c r="T14" s="16"/>
      <c r="U14" s="16"/>
      <c r="V14" s="16"/>
      <c r="W14" s="7"/>
    </row>
    <row r="15" spans="2:23" x14ac:dyDescent="0.35">
      <c r="B15" s="5"/>
      <c r="C15" s="16">
        <f t="shared" si="1"/>
        <v>1989</v>
      </c>
      <c r="D15" s="16" t="s">
        <v>12</v>
      </c>
      <c r="E15" s="16" t="s">
        <v>17</v>
      </c>
      <c r="F15" s="16">
        <v>28</v>
      </c>
      <c r="G15" s="16">
        <v>91</v>
      </c>
      <c r="H15" s="17">
        <f t="shared" si="0"/>
        <v>69.230769230769226</v>
      </c>
      <c r="I15" s="6"/>
      <c r="J15" s="16">
        <f t="shared" si="2"/>
        <v>1989</v>
      </c>
      <c r="K15" s="16" t="s">
        <v>8</v>
      </c>
      <c r="L15" s="16" t="s">
        <v>14</v>
      </c>
      <c r="M15" s="16">
        <v>66</v>
      </c>
      <c r="N15" s="16">
        <v>91</v>
      </c>
      <c r="O15" s="17">
        <f t="shared" si="4"/>
        <v>27.472527472527474</v>
      </c>
      <c r="P15" s="6"/>
      <c r="Q15" s="16">
        <f t="shared" si="3"/>
        <v>1989</v>
      </c>
      <c r="R15" s="16" t="s">
        <v>32</v>
      </c>
      <c r="S15" s="16" t="s">
        <v>32</v>
      </c>
      <c r="T15" s="16"/>
      <c r="U15" s="16"/>
      <c r="V15" s="16"/>
      <c r="W15" s="7"/>
    </row>
    <row r="16" spans="2:23" x14ac:dyDescent="0.35">
      <c r="B16" s="5"/>
      <c r="C16" s="16">
        <f t="shared" si="1"/>
        <v>1990</v>
      </c>
      <c r="D16" s="16" t="s">
        <v>12</v>
      </c>
      <c r="E16" s="16" t="s">
        <v>18</v>
      </c>
      <c r="F16" s="16">
        <v>22</v>
      </c>
      <c r="G16" s="16">
        <v>87</v>
      </c>
      <c r="H16" s="17">
        <f t="shared" si="0"/>
        <v>74.712643678160916</v>
      </c>
      <c r="I16" s="6"/>
      <c r="J16" s="16">
        <f t="shared" si="2"/>
        <v>1990</v>
      </c>
      <c r="K16" s="16" t="s">
        <v>8</v>
      </c>
      <c r="L16" s="16" t="s">
        <v>14</v>
      </c>
      <c r="M16" s="16">
        <v>69</v>
      </c>
      <c r="N16" s="16">
        <v>87</v>
      </c>
      <c r="O16" s="17">
        <f t="shared" si="4"/>
        <v>20.68965517241379</v>
      </c>
      <c r="P16" s="6"/>
      <c r="Q16" s="16">
        <f t="shared" si="3"/>
        <v>1990</v>
      </c>
      <c r="R16" s="16" t="s">
        <v>32</v>
      </c>
      <c r="S16" s="16" t="s">
        <v>32</v>
      </c>
      <c r="T16" s="16"/>
      <c r="U16" s="16"/>
      <c r="V16" s="16"/>
      <c r="W16" s="7"/>
    </row>
    <row r="17" spans="2:23" x14ac:dyDescent="0.35">
      <c r="B17" s="5"/>
      <c r="C17" s="16">
        <f t="shared" si="1"/>
        <v>1991</v>
      </c>
      <c r="D17" s="16" t="s">
        <v>12</v>
      </c>
      <c r="E17" s="16" t="s">
        <v>15</v>
      </c>
      <c r="F17" s="16">
        <v>21</v>
      </c>
      <c r="G17" s="16">
        <v>89</v>
      </c>
      <c r="H17" s="17">
        <f t="shared" si="0"/>
        <v>76.404494382022463</v>
      </c>
      <c r="I17" s="6"/>
      <c r="J17" s="16">
        <f t="shared" si="2"/>
        <v>1991</v>
      </c>
      <c r="K17" s="16" t="s">
        <v>8</v>
      </c>
      <c r="L17" s="16" t="s">
        <v>18</v>
      </c>
      <c r="M17" s="16">
        <v>62</v>
      </c>
      <c r="N17" s="16">
        <v>89</v>
      </c>
      <c r="O17" s="17">
        <f t="shared" si="4"/>
        <v>30.337078651685388</v>
      </c>
      <c r="P17" s="6"/>
      <c r="Q17" s="16">
        <f t="shared" si="3"/>
        <v>1991</v>
      </c>
      <c r="R17" s="16" t="s">
        <v>32</v>
      </c>
      <c r="S17" s="16" t="s">
        <v>32</v>
      </c>
      <c r="T17" s="16"/>
      <c r="U17" s="16"/>
      <c r="V17" s="16"/>
      <c r="W17" s="7"/>
    </row>
    <row r="18" spans="2:23" x14ac:dyDescent="0.35">
      <c r="B18" s="5"/>
      <c r="C18" s="16">
        <f t="shared" si="1"/>
        <v>1992</v>
      </c>
      <c r="D18" s="16" t="s">
        <v>19</v>
      </c>
      <c r="E18" s="16" t="s">
        <v>20</v>
      </c>
      <c r="F18" s="16">
        <v>14</v>
      </c>
      <c r="G18" s="16">
        <v>92</v>
      </c>
      <c r="H18" s="17">
        <f t="shared" si="0"/>
        <v>84.782608695652172</v>
      </c>
      <c r="I18" s="6"/>
      <c r="J18" s="16">
        <f t="shared" si="2"/>
        <v>1992</v>
      </c>
      <c r="K18" s="16" t="s">
        <v>8</v>
      </c>
      <c r="L18" s="16" t="s">
        <v>20</v>
      </c>
      <c r="M18" s="16">
        <v>64</v>
      </c>
      <c r="N18" s="16">
        <v>92</v>
      </c>
      <c r="O18" s="17">
        <f t="shared" si="4"/>
        <v>30.434782608695656</v>
      </c>
      <c r="P18" s="6"/>
      <c r="Q18" s="16">
        <f t="shared" si="3"/>
        <v>1992</v>
      </c>
      <c r="R18" s="16" t="s">
        <v>32</v>
      </c>
      <c r="S18" s="16" t="s">
        <v>32</v>
      </c>
      <c r="T18" s="16"/>
      <c r="U18" s="16"/>
      <c r="V18" s="16"/>
      <c r="W18" s="7"/>
    </row>
    <row r="19" spans="2:23" x14ac:dyDescent="0.35">
      <c r="B19" s="5"/>
      <c r="C19" s="16">
        <f t="shared" si="1"/>
        <v>1993</v>
      </c>
      <c r="D19" s="16" t="s">
        <v>19</v>
      </c>
      <c r="E19" s="16" t="s">
        <v>10</v>
      </c>
      <c r="F19" s="16">
        <v>15</v>
      </c>
      <c r="G19" s="16">
        <v>94</v>
      </c>
      <c r="H19" s="17">
        <f t="shared" si="0"/>
        <v>84.042553191489361</v>
      </c>
      <c r="I19" s="6"/>
      <c r="J19" s="16">
        <f t="shared" si="2"/>
        <v>1993</v>
      </c>
      <c r="K19" s="16" t="s">
        <v>8</v>
      </c>
      <c r="L19" s="16" t="s">
        <v>11</v>
      </c>
      <c r="M19" s="16">
        <v>63</v>
      </c>
      <c r="N19" s="16">
        <v>94</v>
      </c>
      <c r="O19" s="17">
        <f t="shared" si="4"/>
        <v>32.978723404255319</v>
      </c>
      <c r="P19" s="6"/>
      <c r="Q19" s="16">
        <f t="shared" si="3"/>
        <v>1993</v>
      </c>
      <c r="R19" s="16" t="s">
        <v>32</v>
      </c>
      <c r="S19" s="16" t="s">
        <v>32</v>
      </c>
      <c r="T19" s="16"/>
      <c r="U19" s="16"/>
      <c r="V19" s="16"/>
      <c r="W19" s="7"/>
    </row>
    <row r="20" spans="2:23" x14ac:dyDescent="0.35">
      <c r="B20" s="5"/>
      <c r="C20" s="16">
        <f t="shared" si="1"/>
        <v>1994</v>
      </c>
      <c r="D20" s="16" t="s">
        <v>19</v>
      </c>
      <c r="E20" s="16" t="s">
        <v>16</v>
      </c>
      <c r="F20" s="16">
        <v>17</v>
      </c>
      <c r="G20" s="16">
        <v>93</v>
      </c>
      <c r="H20" s="17">
        <f t="shared" si="0"/>
        <v>81.72043010752688</v>
      </c>
      <c r="I20" s="6"/>
      <c r="J20" s="16">
        <f t="shared" si="2"/>
        <v>1994</v>
      </c>
      <c r="K20" s="16" t="s">
        <v>8</v>
      </c>
      <c r="L20" s="16" t="s">
        <v>15</v>
      </c>
      <c r="M20" s="16">
        <v>61</v>
      </c>
      <c r="N20" s="16">
        <v>93</v>
      </c>
      <c r="O20" s="17">
        <f t="shared" si="4"/>
        <v>34.408602150537639</v>
      </c>
      <c r="P20" s="6"/>
      <c r="Q20" s="16">
        <f t="shared" si="3"/>
        <v>1994</v>
      </c>
      <c r="R20" s="16" t="s">
        <v>32</v>
      </c>
      <c r="S20" s="16" t="s">
        <v>32</v>
      </c>
      <c r="T20" s="16"/>
      <c r="U20" s="16"/>
      <c r="V20" s="16"/>
      <c r="W20" s="7"/>
    </row>
    <row r="21" spans="2:23" x14ac:dyDescent="0.35">
      <c r="B21" s="5"/>
      <c r="C21" s="16">
        <f t="shared" si="1"/>
        <v>1995</v>
      </c>
      <c r="D21" s="16" t="s">
        <v>19</v>
      </c>
      <c r="E21" s="16" t="s">
        <v>10</v>
      </c>
      <c r="F21" s="16">
        <v>15</v>
      </c>
      <c r="G21" s="16">
        <v>95</v>
      </c>
      <c r="H21" s="17">
        <f t="shared" si="0"/>
        <v>84.210526315789465</v>
      </c>
      <c r="I21" s="6"/>
      <c r="J21" s="16">
        <f t="shared" si="2"/>
        <v>1995</v>
      </c>
      <c r="K21" s="16" t="s">
        <v>6</v>
      </c>
      <c r="L21" s="16" t="s">
        <v>16</v>
      </c>
      <c r="M21" s="16">
        <v>57</v>
      </c>
      <c r="N21" s="16">
        <v>95</v>
      </c>
      <c r="O21" s="17">
        <f t="shared" si="4"/>
        <v>40</v>
      </c>
      <c r="P21" s="6"/>
      <c r="Q21" s="16">
        <f t="shared" si="3"/>
        <v>1995</v>
      </c>
      <c r="R21" s="16" t="s">
        <v>21</v>
      </c>
      <c r="S21" s="16" t="s">
        <v>14</v>
      </c>
      <c r="T21" s="16">
        <v>89</v>
      </c>
      <c r="U21" s="16">
        <v>95</v>
      </c>
      <c r="V21" s="17">
        <f t="shared" ref="V21:V25" si="5">(1-(T21/U21))*100</f>
        <v>6.315789473684208</v>
      </c>
      <c r="W21" s="7"/>
    </row>
    <row r="22" spans="2:23" x14ac:dyDescent="0.35">
      <c r="B22" s="5"/>
      <c r="C22" s="16">
        <f t="shared" si="1"/>
        <v>1996</v>
      </c>
      <c r="D22" s="16" t="s">
        <v>22</v>
      </c>
      <c r="E22" s="16" t="s">
        <v>11</v>
      </c>
      <c r="F22" s="16">
        <v>3</v>
      </c>
      <c r="G22" s="16">
        <v>83</v>
      </c>
      <c r="H22" s="17">
        <f t="shared" si="0"/>
        <v>96.385542168674704</v>
      </c>
      <c r="I22" s="6"/>
      <c r="J22" s="16">
        <f t="shared" si="2"/>
        <v>1996</v>
      </c>
      <c r="K22" s="16" t="s">
        <v>6</v>
      </c>
      <c r="L22" s="16" t="s">
        <v>7</v>
      </c>
      <c r="M22" s="16">
        <v>46</v>
      </c>
      <c r="N22" s="16">
        <v>83</v>
      </c>
      <c r="O22" s="17">
        <f t="shared" si="4"/>
        <v>44.578313253012048</v>
      </c>
      <c r="P22" s="6"/>
      <c r="Q22" s="16">
        <f t="shared" si="3"/>
        <v>1996</v>
      </c>
      <c r="R22" s="16" t="s">
        <v>21</v>
      </c>
      <c r="S22" s="16" t="s">
        <v>23</v>
      </c>
      <c r="T22" s="16">
        <v>82</v>
      </c>
      <c r="U22" s="16">
        <v>83</v>
      </c>
      <c r="V22" s="17">
        <f t="shared" si="5"/>
        <v>1.2048192771084376</v>
      </c>
      <c r="W22" s="7"/>
    </row>
    <row r="23" spans="2:23" x14ac:dyDescent="0.35">
      <c r="B23" s="5"/>
      <c r="C23" s="16">
        <f t="shared" si="1"/>
        <v>1997</v>
      </c>
      <c r="D23" s="16" t="s">
        <v>22</v>
      </c>
      <c r="E23" s="16" t="s">
        <v>11</v>
      </c>
      <c r="F23" s="16">
        <v>3</v>
      </c>
      <c r="G23" s="16">
        <v>88</v>
      </c>
      <c r="H23" s="17">
        <f t="shared" si="0"/>
        <v>96.590909090909093</v>
      </c>
      <c r="I23" s="6"/>
      <c r="J23" s="16">
        <f t="shared" si="2"/>
        <v>1997</v>
      </c>
      <c r="K23" s="16" t="s">
        <v>6</v>
      </c>
      <c r="L23" s="16" t="s">
        <v>17</v>
      </c>
      <c r="M23" s="16">
        <v>48</v>
      </c>
      <c r="N23" s="16">
        <v>88</v>
      </c>
      <c r="O23" s="17">
        <f t="shared" si="4"/>
        <v>45.45454545454546</v>
      </c>
      <c r="P23" s="6"/>
      <c r="Q23" s="16">
        <f t="shared" si="3"/>
        <v>1997</v>
      </c>
      <c r="R23" s="16" t="s">
        <v>24</v>
      </c>
      <c r="S23" s="16" t="s">
        <v>16</v>
      </c>
      <c r="T23" s="16">
        <v>87</v>
      </c>
      <c r="U23" s="16">
        <v>88</v>
      </c>
      <c r="V23" s="17">
        <f t="shared" si="5"/>
        <v>1.1363636363636354</v>
      </c>
      <c r="W23" s="7"/>
    </row>
    <row r="24" spans="2:23" x14ac:dyDescent="0.35">
      <c r="B24" s="5"/>
      <c r="C24" s="16">
        <f t="shared" si="1"/>
        <v>1998</v>
      </c>
      <c r="D24" s="16" t="s">
        <v>22</v>
      </c>
      <c r="E24" s="16" t="s">
        <v>20</v>
      </c>
      <c r="F24" s="16">
        <v>4</v>
      </c>
      <c r="G24" s="16">
        <v>87</v>
      </c>
      <c r="H24" s="17">
        <f t="shared" si="0"/>
        <v>95.402298850574724</v>
      </c>
      <c r="I24" s="6"/>
      <c r="J24" s="16">
        <f t="shared" si="2"/>
        <v>1998</v>
      </c>
      <c r="K24" s="16" t="s">
        <v>6</v>
      </c>
      <c r="L24" s="16" t="s">
        <v>16</v>
      </c>
      <c r="M24" s="16">
        <v>47</v>
      </c>
      <c r="N24" s="16">
        <v>87</v>
      </c>
      <c r="O24" s="17">
        <f t="shared" si="4"/>
        <v>45.977011494252871</v>
      </c>
      <c r="P24" s="6"/>
      <c r="Q24" s="16">
        <f t="shared" si="3"/>
        <v>1998</v>
      </c>
      <c r="R24" s="16" t="s">
        <v>24</v>
      </c>
      <c r="S24" s="16" t="s">
        <v>20</v>
      </c>
      <c r="T24" s="16">
        <v>84</v>
      </c>
      <c r="U24" s="16">
        <v>87</v>
      </c>
      <c r="V24" s="17">
        <f t="shared" si="5"/>
        <v>3.4482758620689613</v>
      </c>
      <c r="W24" s="7"/>
    </row>
    <row r="25" spans="2:23" x14ac:dyDescent="0.35">
      <c r="B25" s="5"/>
      <c r="C25" s="16">
        <f t="shared" si="1"/>
        <v>1999</v>
      </c>
      <c r="D25" s="16" t="s">
        <v>22</v>
      </c>
      <c r="E25" s="16" t="s">
        <v>17</v>
      </c>
      <c r="F25" s="16">
        <v>8</v>
      </c>
      <c r="G25" s="16">
        <v>86</v>
      </c>
      <c r="H25" s="17">
        <f t="shared" si="0"/>
        <v>90.697674418604663</v>
      </c>
      <c r="I25" s="6"/>
      <c r="J25" s="16">
        <f t="shared" si="2"/>
        <v>1999</v>
      </c>
      <c r="K25" s="16" t="s">
        <v>6</v>
      </c>
      <c r="L25" s="16" t="s">
        <v>16</v>
      </c>
      <c r="M25" s="16">
        <v>47</v>
      </c>
      <c r="N25" s="16">
        <v>86</v>
      </c>
      <c r="O25" s="17">
        <f t="shared" si="4"/>
        <v>45.348837209302332</v>
      </c>
      <c r="P25" s="6"/>
      <c r="Q25" s="16">
        <f t="shared" si="3"/>
        <v>1999</v>
      </c>
      <c r="R25" s="16" t="s">
        <v>21</v>
      </c>
      <c r="S25" s="16" t="s">
        <v>14</v>
      </c>
      <c r="T25" s="16">
        <v>79</v>
      </c>
      <c r="U25" s="16">
        <v>86</v>
      </c>
      <c r="V25" s="17">
        <f t="shared" si="5"/>
        <v>8.139534883720934</v>
      </c>
      <c r="W25" s="7"/>
    </row>
    <row r="26" spans="2:23" x14ac:dyDescent="0.35">
      <c r="B26" s="5"/>
      <c r="C26" s="16">
        <f t="shared" si="1"/>
        <v>2000</v>
      </c>
      <c r="D26" s="16" t="s">
        <v>19</v>
      </c>
      <c r="E26" s="16" t="s">
        <v>17</v>
      </c>
      <c r="F26" s="16">
        <v>19</v>
      </c>
      <c r="G26" s="16">
        <v>85</v>
      </c>
      <c r="H26" s="17">
        <f t="shared" si="0"/>
        <v>77.64705882352942</v>
      </c>
      <c r="I26" s="6"/>
      <c r="J26" s="16">
        <f t="shared" si="2"/>
        <v>2000</v>
      </c>
      <c r="K26" s="16" t="s">
        <v>9</v>
      </c>
      <c r="L26" s="16" t="s">
        <v>25</v>
      </c>
      <c r="M26" s="16">
        <v>41</v>
      </c>
      <c r="N26" s="16">
        <v>85</v>
      </c>
      <c r="O26" s="17">
        <f t="shared" si="4"/>
        <v>51.764705882352935</v>
      </c>
      <c r="P26" s="6"/>
      <c r="Q26" s="16">
        <f t="shared" si="3"/>
        <v>2000</v>
      </c>
      <c r="R26" s="16" t="s">
        <v>32</v>
      </c>
      <c r="S26" s="16" t="s">
        <v>32</v>
      </c>
      <c r="T26" s="16"/>
      <c r="U26" s="16"/>
      <c r="V26" s="16"/>
      <c r="W26" s="7"/>
    </row>
    <row r="27" spans="2:23" x14ac:dyDescent="0.35">
      <c r="B27" s="5"/>
      <c r="C27" s="16">
        <f t="shared" si="1"/>
        <v>2001</v>
      </c>
      <c r="D27" s="16" t="s">
        <v>19</v>
      </c>
      <c r="E27" s="16" t="s">
        <v>15</v>
      </c>
      <c r="F27" s="16">
        <v>11</v>
      </c>
      <c r="G27" s="16">
        <v>84</v>
      </c>
      <c r="H27" s="17">
        <f t="shared" si="0"/>
        <v>86.904761904761912</v>
      </c>
      <c r="I27" s="6"/>
      <c r="J27" s="16">
        <f t="shared" si="2"/>
        <v>2001</v>
      </c>
      <c r="K27" s="16" t="s">
        <v>26</v>
      </c>
      <c r="L27" s="16" t="s">
        <v>25</v>
      </c>
      <c r="M27" s="16">
        <v>51</v>
      </c>
      <c r="N27" s="16">
        <v>84</v>
      </c>
      <c r="O27" s="17">
        <f t="shared" si="4"/>
        <v>39.285714285714292</v>
      </c>
      <c r="P27" s="6"/>
      <c r="Q27" s="16">
        <f t="shared" si="3"/>
        <v>2001</v>
      </c>
      <c r="R27" s="16" t="s">
        <v>32</v>
      </c>
      <c r="S27" s="16" t="s">
        <v>32</v>
      </c>
      <c r="T27" s="16"/>
      <c r="U27" s="16"/>
      <c r="V27" s="16"/>
      <c r="W27" s="7"/>
    </row>
    <row r="28" spans="2:23" x14ac:dyDescent="0.35">
      <c r="B28" s="5"/>
      <c r="C28" s="16">
        <f t="shared" si="1"/>
        <v>2002</v>
      </c>
      <c r="D28" s="16" t="s">
        <v>22</v>
      </c>
      <c r="E28" s="16" t="s">
        <v>25</v>
      </c>
      <c r="F28" s="16">
        <v>10</v>
      </c>
      <c r="G28" s="16">
        <v>85</v>
      </c>
      <c r="H28" s="17">
        <f t="shared" si="0"/>
        <v>88.235294117647058</v>
      </c>
      <c r="I28" s="6"/>
      <c r="J28" s="16">
        <f t="shared" si="2"/>
        <v>2002</v>
      </c>
      <c r="K28" s="16" t="s">
        <v>27</v>
      </c>
      <c r="L28" s="16" t="s">
        <v>17</v>
      </c>
      <c r="M28" s="16">
        <v>58</v>
      </c>
      <c r="N28" s="16">
        <v>85</v>
      </c>
      <c r="O28" s="17">
        <f t="shared" si="4"/>
        <v>31.764705882352938</v>
      </c>
      <c r="P28" s="6"/>
      <c r="Q28" s="16">
        <f t="shared" si="3"/>
        <v>2002</v>
      </c>
      <c r="R28" s="16" t="s">
        <v>32</v>
      </c>
      <c r="S28" s="16" t="s">
        <v>32</v>
      </c>
      <c r="T28" s="16"/>
      <c r="U28" s="16"/>
      <c r="V28" s="16"/>
      <c r="W28" s="7"/>
    </row>
    <row r="29" spans="2:23" x14ac:dyDescent="0.35">
      <c r="B29" s="5"/>
      <c r="C29" s="16">
        <f t="shared" si="1"/>
        <v>2003</v>
      </c>
      <c r="D29" s="16" t="s">
        <v>19</v>
      </c>
      <c r="E29" s="16" t="s">
        <v>20</v>
      </c>
      <c r="F29" s="16">
        <v>14</v>
      </c>
      <c r="G29" s="16">
        <v>85</v>
      </c>
      <c r="H29" s="17">
        <f t="shared" si="0"/>
        <v>83.529411764705884</v>
      </c>
      <c r="I29" s="6"/>
      <c r="J29" s="16">
        <f t="shared" si="2"/>
        <v>2003</v>
      </c>
      <c r="K29" s="16" t="s">
        <v>27</v>
      </c>
      <c r="L29" s="16" t="s">
        <v>20</v>
      </c>
      <c r="M29" s="16">
        <v>54</v>
      </c>
      <c r="N29" s="16">
        <v>85</v>
      </c>
      <c r="O29" s="17">
        <f t="shared" si="4"/>
        <v>36.470588235294123</v>
      </c>
      <c r="P29" s="6"/>
      <c r="Q29" s="16">
        <f t="shared" si="3"/>
        <v>2003</v>
      </c>
      <c r="R29" s="16" t="s">
        <v>32</v>
      </c>
      <c r="S29" s="16" t="s">
        <v>32</v>
      </c>
      <c r="T29" s="16"/>
      <c r="U29" s="16"/>
      <c r="V29" s="16"/>
      <c r="W29" s="7"/>
    </row>
    <row r="30" spans="2:23" x14ac:dyDescent="0.35">
      <c r="B30" s="5"/>
      <c r="C30" s="16">
        <f t="shared" si="1"/>
        <v>2004</v>
      </c>
      <c r="D30" s="16" t="s">
        <v>19</v>
      </c>
      <c r="E30" s="16" t="s">
        <v>16</v>
      </c>
      <c r="F30" s="16">
        <v>17</v>
      </c>
      <c r="G30" s="16">
        <v>83</v>
      </c>
      <c r="H30" s="17">
        <f t="shared" si="0"/>
        <v>79.518072289156621</v>
      </c>
      <c r="I30" s="6"/>
      <c r="J30" s="16">
        <f t="shared" si="2"/>
        <v>2004</v>
      </c>
      <c r="K30" s="16" t="s">
        <v>27</v>
      </c>
      <c r="L30" s="16" t="s">
        <v>18</v>
      </c>
      <c r="M30" s="16">
        <v>52</v>
      </c>
      <c r="N30" s="16">
        <v>83</v>
      </c>
      <c r="O30" s="17">
        <f t="shared" si="4"/>
        <v>37.349397590361441</v>
      </c>
      <c r="P30" s="6"/>
      <c r="Q30" s="16">
        <f t="shared" si="3"/>
        <v>2004</v>
      </c>
      <c r="R30" s="16" t="s">
        <v>32</v>
      </c>
      <c r="S30" s="16" t="s">
        <v>32</v>
      </c>
      <c r="T30" s="16"/>
      <c r="U30" s="16"/>
      <c r="V30" s="16"/>
      <c r="W30" s="7"/>
    </row>
    <row r="31" spans="2:23" x14ac:dyDescent="0.35">
      <c r="B31" s="5"/>
      <c r="C31" s="16">
        <f t="shared" si="1"/>
        <v>2005</v>
      </c>
      <c r="D31" s="16" t="s">
        <v>19</v>
      </c>
      <c r="E31" s="16" t="s">
        <v>18</v>
      </c>
      <c r="F31" s="16">
        <v>12</v>
      </c>
      <c r="G31" s="16">
        <v>78</v>
      </c>
      <c r="H31" s="17">
        <f t="shared" si="0"/>
        <v>84.615384615384613</v>
      </c>
      <c r="I31" s="6"/>
      <c r="J31" s="16">
        <f t="shared" si="2"/>
        <v>2005</v>
      </c>
      <c r="K31" s="16" t="s">
        <v>26</v>
      </c>
      <c r="L31" s="16" t="s">
        <v>11</v>
      </c>
      <c r="M31" s="16">
        <v>43</v>
      </c>
      <c r="N31" s="16">
        <v>78</v>
      </c>
      <c r="O31" s="17">
        <f t="shared" si="4"/>
        <v>44.871794871794869</v>
      </c>
      <c r="P31" s="6"/>
      <c r="Q31" s="16">
        <f t="shared" si="3"/>
        <v>2005</v>
      </c>
      <c r="R31" s="16" t="s">
        <v>32</v>
      </c>
      <c r="S31" s="16" t="s">
        <v>32</v>
      </c>
      <c r="T31" s="16"/>
      <c r="U31" s="16"/>
      <c r="V31" s="16"/>
      <c r="W31" s="7"/>
    </row>
    <row r="32" spans="2:23" x14ac:dyDescent="0.35">
      <c r="B32" s="5"/>
      <c r="C32" s="16">
        <f t="shared" si="1"/>
        <v>2006</v>
      </c>
      <c r="D32" s="16" t="s">
        <v>22</v>
      </c>
      <c r="E32" s="16" t="s">
        <v>25</v>
      </c>
      <c r="F32" s="16">
        <v>10</v>
      </c>
      <c r="G32" s="16">
        <v>80</v>
      </c>
      <c r="H32" s="17">
        <f t="shared" si="0"/>
        <v>87.5</v>
      </c>
      <c r="I32" s="6"/>
      <c r="J32" s="16">
        <f t="shared" si="2"/>
        <v>2006</v>
      </c>
      <c r="K32" s="16" t="s">
        <v>26</v>
      </c>
      <c r="L32" s="16" t="s">
        <v>10</v>
      </c>
      <c r="M32" s="16">
        <v>45</v>
      </c>
      <c r="N32" s="16">
        <v>80</v>
      </c>
      <c r="O32" s="17">
        <f t="shared" si="4"/>
        <v>43.75</v>
      </c>
      <c r="P32" s="6"/>
      <c r="Q32" s="16">
        <f t="shared" si="3"/>
        <v>2006</v>
      </c>
      <c r="R32" s="16" t="s">
        <v>32</v>
      </c>
      <c r="S32" s="16" t="s">
        <v>32</v>
      </c>
      <c r="T32" s="16"/>
      <c r="U32" s="16"/>
      <c r="V32" s="16"/>
      <c r="W32" s="7"/>
    </row>
    <row r="33" spans="2:23" x14ac:dyDescent="0.35">
      <c r="B33" s="5"/>
      <c r="C33" s="16">
        <f t="shared" si="1"/>
        <v>2007</v>
      </c>
      <c r="D33" s="16" t="s">
        <v>19</v>
      </c>
      <c r="E33" s="16" t="s">
        <v>11</v>
      </c>
      <c r="F33" s="16">
        <v>13</v>
      </c>
      <c r="G33" s="16">
        <v>83</v>
      </c>
      <c r="H33" s="17">
        <f t="shared" si="0"/>
        <v>84.337349397590373</v>
      </c>
      <c r="I33" s="6"/>
      <c r="J33" s="16">
        <f t="shared" si="2"/>
        <v>2007</v>
      </c>
      <c r="K33" s="16" t="s">
        <v>26</v>
      </c>
      <c r="L33" s="16" t="s">
        <v>14</v>
      </c>
      <c r="M33" s="16">
        <v>49</v>
      </c>
      <c r="N33" s="16">
        <v>83</v>
      </c>
      <c r="O33" s="17">
        <f t="shared" si="4"/>
        <v>40.963855421686745</v>
      </c>
      <c r="P33" s="6"/>
      <c r="Q33" s="16">
        <f t="shared" si="3"/>
        <v>2007</v>
      </c>
      <c r="R33" s="16" t="s">
        <v>32</v>
      </c>
      <c r="S33" s="16" t="s">
        <v>32</v>
      </c>
      <c r="T33" s="16"/>
      <c r="U33" s="16"/>
      <c r="V33" s="16"/>
      <c r="W33" s="7"/>
    </row>
    <row r="34" spans="2:23" x14ac:dyDescent="0.35">
      <c r="B34" s="5"/>
      <c r="C34" s="16">
        <f t="shared" si="1"/>
        <v>2008</v>
      </c>
      <c r="D34" s="16" t="s">
        <v>19</v>
      </c>
      <c r="E34" s="16" t="s">
        <v>20</v>
      </c>
      <c r="F34" s="16">
        <v>14</v>
      </c>
      <c r="G34" s="16">
        <v>84</v>
      </c>
      <c r="H34" s="17">
        <f t="shared" si="0"/>
        <v>83.333333333333343</v>
      </c>
      <c r="I34" s="6"/>
      <c r="J34" s="16">
        <f t="shared" si="2"/>
        <v>2008</v>
      </c>
      <c r="K34" s="16" t="s">
        <v>27</v>
      </c>
      <c r="L34" s="16" t="s">
        <v>25</v>
      </c>
      <c r="M34" s="16">
        <v>60</v>
      </c>
      <c r="N34" s="16">
        <v>84</v>
      </c>
      <c r="O34" s="17">
        <f t="shared" si="4"/>
        <v>28.571428571428569</v>
      </c>
      <c r="P34" s="6"/>
      <c r="Q34" s="16">
        <f t="shared" si="3"/>
        <v>2008</v>
      </c>
      <c r="R34" s="16" t="s">
        <v>32</v>
      </c>
      <c r="S34" s="16" t="s">
        <v>32</v>
      </c>
      <c r="T34" s="16"/>
      <c r="U34" s="16"/>
      <c r="V34" s="16"/>
      <c r="W34" s="7"/>
    </row>
    <row r="35" spans="2:23" x14ac:dyDescent="0.35">
      <c r="B35" s="5"/>
      <c r="C35" s="16">
        <f t="shared" si="1"/>
        <v>2009</v>
      </c>
      <c r="D35" s="16" t="s">
        <v>19</v>
      </c>
      <c r="E35" s="16" t="s">
        <v>10</v>
      </c>
      <c r="F35" s="16">
        <v>15</v>
      </c>
      <c r="G35" s="16">
        <v>84</v>
      </c>
      <c r="H35" s="17">
        <f t="shared" si="0"/>
        <v>82.142857142857139</v>
      </c>
      <c r="I35" s="6"/>
      <c r="J35" s="16">
        <f t="shared" si="2"/>
        <v>2009</v>
      </c>
      <c r="K35" s="16" t="s">
        <v>28</v>
      </c>
      <c r="L35" s="16" t="s">
        <v>10</v>
      </c>
      <c r="M35" s="16">
        <v>65</v>
      </c>
      <c r="N35" s="16">
        <v>84</v>
      </c>
      <c r="O35" s="17">
        <f t="shared" si="4"/>
        <v>22.619047619047617</v>
      </c>
      <c r="P35" s="6"/>
      <c r="Q35" s="16">
        <f t="shared" si="3"/>
        <v>2009</v>
      </c>
      <c r="R35" s="16" t="s">
        <v>32</v>
      </c>
      <c r="S35" s="16" t="s">
        <v>32</v>
      </c>
      <c r="T35" s="16"/>
      <c r="U35" s="16"/>
      <c r="V35" s="16"/>
      <c r="W35" s="7"/>
    </row>
    <row r="36" spans="2:23" x14ac:dyDescent="0.35">
      <c r="B36" s="5"/>
      <c r="C36" s="16">
        <f t="shared" si="1"/>
        <v>2010</v>
      </c>
      <c r="D36" s="16" t="s">
        <v>19</v>
      </c>
      <c r="E36" s="16" t="s">
        <v>15</v>
      </c>
      <c r="F36" s="16">
        <v>12</v>
      </c>
      <c r="G36" s="16">
        <v>86</v>
      </c>
      <c r="H36" s="17">
        <f t="shared" si="0"/>
        <v>86.04651162790698</v>
      </c>
      <c r="I36" s="6"/>
      <c r="J36" s="16">
        <f t="shared" si="2"/>
        <v>2010</v>
      </c>
      <c r="K36" s="16" t="s">
        <v>28</v>
      </c>
      <c r="L36" s="16" t="s">
        <v>7</v>
      </c>
      <c r="M36" s="16">
        <v>67</v>
      </c>
      <c r="N36" s="16">
        <v>86</v>
      </c>
      <c r="O36" s="17">
        <f t="shared" si="4"/>
        <v>22.093023255813947</v>
      </c>
      <c r="P36" s="6"/>
      <c r="Q36" s="16">
        <f t="shared" si="3"/>
        <v>2010</v>
      </c>
      <c r="R36" s="16" t="s">
        <v>32</v>
      </c>
      <c r="S36" s="16" t="s">
        <v>32</v>
      </c>
      <c r="T36" s="16"/>
      <c r="U36" s="16"/>
      <c r="V36" s="16"/>
      <c r="W36" s="7"/>
    </row>
    <row r="37" spans="2:23" x14ac:dyDescent="0.35">
      <c r="B37" s="5"/>
      <c r="C37" s="16">
        <v>2011</v>
      </c>
      <c r="D37" s="16" t="s">
        <v>22</v>
      </c>
      <c r="E37" s="16" t="s">
        <v>20</v>
      </c>
      <c r="F37" s="16">
        <v>4</v>
      </c>
      <c r="G37" s="16">
        <v>87</v>
      </c>
      <c r="H37" s="17">
        <f t="shared" ref="H37:H40" si="6">(1-(F37/G37))*100</f>
        <v>95.402298850574724</v>
      </c>
      <c r="I37" s="6"/>
      <c r="J37" s="16">
        <v>2011</v>
      </c>
      <c r="K37" s="16" t="s">
        <v>28</v>
      </c>
      <c r="L37" s="16" t="s">
        <v>18</v>
      </c>
      <c r="M37" s="16">
        <v>63</v>
      </c>
      <c r="N37" s="16">
        <v>87</v>
      </c>
      <c r="O37" s="17">
        <f t="shared" ref="O37:O40" si="7">(1-(M37/N37))*100</f>
        <v>27.586206896551722</v>
      </c>
      <c r="P37" s="6"/>
      <c r="Q37" s="16">
        <v>2011</v>
      </c>
      <c r="R37" s="16" t="s">
        <v>32</v>
      </c>
      <c r="S37" s="16" t="s">
        <v>32</v>
      </c>
      <c r="T37" s="16"/>
      <c r="U37" s="16"/>
      <c r="V37" s="16"/>
      <c r="W37" s="7"/>
    </row>
    <row r="38" spans="2:23" x14ac:dyDescent="0.35">
      <c r="B38" s="5"/>
      <c r="C38" s="16">
        <v>2012</v>
      </c>
      <c r="D38" s="16" t="s">
        <v>22</v>
      </c>
      <c r="E38" s="16" t="s">
        <v>25</v>
      </c>
      <c r="F38" s="16">
        <v>10</v>
      </c>
      <c r="G38" s="16">
        <v>89</v>
      </c>
      <c r="H38" s="17">
        <f t="shared" si="6"/>
        <v>88.764044943820224</v>
      </c>
      <c r="I38" s="6"/>
      <c r="J38" s="16">
        <v>2012</v>
      </c>
      <c r="K38" s="16" t="s">
        <v>27</v>
      </c>
      <c r="L38" s="16" t="s">
        <v>7</v>
      </c>
      <c r="M38" s="16">
        <v>56</v>
      </c>
      <c r="N38" s="16">
        <v>89</v>
      </c>
      <c r="O38" s="17">
        <f t="shared" si="7"/>
        <v>37.078651685393261</v>
      </c>
      <c r="P38" s="6"/>
      <c r="Q38" s="16">
        <v>2012</v>
      </c>
      <c r="R38" s="16" t="s">
        <v>32</v>
      </c>
      <c r="S38" s="16" t="s">
        <v>32</v>
      </c>
      <c r="T38" s="16"/>
      <c r="U38" s="16"/>
      <c r="V38" s="16"/>
      <c r="W38" s="7"/>
    </row>
    <row r="39" spans="2:23" x14ac:dyDescent="0.35">
      <c r="B39" s="5"/>
      <c r="C39" s="16">
        <v>2013</v>
      </c>
      <c r="D39" s="16" t="s">
        <v>19</v>
      </c>
      <c r="E39" s="16" t="s">
        <v>11</v>
      </c>
      <c r="F39" s="16">
        <v>13</v>
      </c>
      <c r="G39" s="16">
        <v>88</v>
      </c>
      <c r="H39" s="17">
        <f t="shared" si="6"/>
        <v>85.227272727272734</v>
      </c>
      <c r="I39" s="6"/>
      <c r="J39" s="16">
        <v>2013</v>
      </c>
      <c r="K39" s="16" t="s">
        <v>27</v>
      </c>
      <c r="L39" s="16" t="s">
        <v>18</v>
      </c>
      <c r="M39" s="16">
        <v>52</v>
      </c>
      <c r="N39" s="16">
        <v>88</v>
      </c>
      <c r="O39" s="17">
        <f t="shared" si="7"/>
        <v>40.909090909090907</v>
      </c>
      <c r="P39" s="6"/>
      <c r="Q39" s="16">
        <v>2013</v>
      </c>
      <c r="R39" s="16" t="s">
        <v>32</v>
      </c>
      <c r="S39" s="16" t="s">
        <v>32</v>
      </c>
      <c r="T39" s="16"/>
      <c r="U39" s="16"/>
      <c r="V39" s="16"/>
      <c r="W39" s="7"/>
    </row>
    <row r="40" spans="2:23" x14ac:dyDescent="0.35">
      <c r="B40" s="5"/>
      <c r="C40" s="16">
        <v>2014</v>
      </c>
      <c r="D40" s="16" t="s">
        <v>22</v>
      </c>
      <c r="E40" s="16" t="s">
        <v>18</v>
      </c>
      <c r="F40" s="16">
        <v>12</v>
      </c>
      <c r="G40" s="16">
        <v>94</v>
      </c>
      <c r="H40" s="17">
        <f t="shared" si="6"/>
        <v>87.2340425531915</v>
      </c>
      <c r="I40" s="6"/>
      <c r="J40" s="16">
        <v>2014</v>
      </c>
      <c r="K40" s="16" t="s">
        <v>26</v>
      </c>
      <c r="L40" s="16" t="s">
        <v>18</v>
      </c>
      <c r="M40" s="16">
        <v>54</v>
      </c>
      <c r="N40" s="16">
        <v>94</v>
      </c>
      <c r="O40" s="17">
        <f t="shared" si="7"/>
        <v>42.553191489361694</v>
      </c>
      <c r="P40" s="6"/>
      <c r="Q40" s="16">
        <v>2014</v>
      </c>
      <c r="R40" s="16" t="s">
        <v>32</v>
      </c>
      <c r="S40" s="16" t="s">
        <v>32</v>
      </c>
      <c r="T40" s="16"/>
      <c r="U40" s="16"/>
      <c r="V40" s="16"/>
      <c r="W40" s="7"/>
    </row>
    <row r="41" spans="2:23" x14ac:dyDescent="0.35">
      <c r="B41" s="5"/>
      <c r="C41" s="16">
        <v>2015</v>
      </c>
      <c r="D41" s="16" t="s">
        <v>33</v>
      </c>
      <c r="E41" s="16" t="s">
        <v>7</v>
      </c>
      <c r="F41" s="16">
        <v>6</v>
      </c>
      <c r="G41" s="16">
        <v>96</v>
      </c>
      <c r="H41" s="17">
        <f t="shared" si="0"/>
        <v>93.75</v>
      </c>
      <c r="I41" s="6"/>
      <c r="J41" s="16">
        <v>2015</v>
      </c>
      <c r="K41" s="16" t="s">
        <v>9</v>
      </c>
      <c r="L41" s="16" t="s">
        <v>18</v>
      </c>
      <c r="M41" s="16">
        <v>42</v>
      </c>
      <c r="N41" s="16">
        <v>96</v>
      </c>
      <c r="O41" s="17">
        <f t="shared" si="4"/>
        <v>56.25</v>
      </c>
      <c r="P41" s="6"/>
      <c r="Q41" s="16">
        <v>2015</v>
      </c>
      <c r="R41" s="16" t="s">
        <v>32</v>
      </c>
      <c r="S41" s="16" t="s">
        <v>32</v>
      </c>
      <c r="T41" s="16"/>
      <c r="U41" s="16"/>
      <c r="V41" s="16"/>
      <c r="W41" s="7"/>
    </row>
    <row r="42" spans="2:23" ht="7.5" customHeight="1" thickBot="1" x14ac:dyDescent="0.4"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4"/>
    </row>
    <row r="43" spans="2:23" ht="7.5" customHeight="1" x14ac:dyDescent="0.35"/>
  </sheetData>
  <mergeCells count="3">
    <mergeCell ref="C3:H3"/>
    <mergeCell ref="J3:O3"/>
    <mergeCell ref="Q3:V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Granger</dc:creator>
  <cp:lastModifiedBy>Neil Granger</cp:lastModifiedBy>
  <dcterms:created xsi:type="dcterms:W3CDTF">2011-09-30T17:14:37Z</dcterms:created>
  <dcterms:modified xsi:type="dcterms:W3CDTF">2015-08-23T14:15:15Z</dcterms:modified>
</cp:coreProperties>
</file>